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ervices_Techniques-SM\Secretariat_Service\Techniques\MARCHES EN COURS\2026-2030. Sécurité des biens et des personnes\1. Dossier de consultation\DCE AO SECURITE DES BIENS ET DES PERSONNES\"/>
    </mc:Choice>
  </mc:AlternateContent>
  <xr:revisionPtr revIDLastSave="0" documentId="13_ncr:1_{2091B75B-25EC-403D-9686-79B04D9096CD}" xr6:coauthVersionLast="47" xr6:coauthVersionMax="47" xr10:uidLastSave="{00000000-0000-0000-0000-000000000000}"/>
  <bookViews>
    <workbookView xWindow="31605" yWindow="1470" windowWidth="21600" windowHeight="11085" xr2:uid="{00000000-000D-0000-FFFF-FFFF00000000}"/>
  </bookViews>
  <sheets>
    <sheet name="Feuil1" sheetId="1" r:id="rId1"/>
  </sheets>
  <definedNames>
    <definedName name="_xlnm.Print_Area" localSheetId="0">Feuil1!$A$1:$G$73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9" i="1" l="1"/>
  <c r="E36" i="1" l="1"/>
  <c r="E35" i="1"/>
  <c r="E34" i="1"/>
  <c r="E33" i="1"/>
  <c r="E32" i="1"/>
  <c r="E31" i="1"/>
  <c r="E30" i="1"/>
  <c r="E42" i="1" l="1"/>
  <c r="E43" i="1" l="1"/>
  <c r="E44" i="1"/>
  <c r="E45" i="1"/>
</calcChain>
</file>

<file path=xl/sharedStrings.xml><?xml version="1.0" encoding="utf-8"?>
<sst xmlns="http://schemas.openxmlformats.org/spreadsheetml/2006/main" count="66" uniqueCount="62">
  <si>
    <t>ANNEXE N° 1 - Tableau de décomposition des tarifs horaires</t>
  </si>
  <si>
    <t>(à joindre complété en annexe à l’acte d’engagement)</t>
  </si>
  <si>
    <t>Soit une année de 365 jours décomposés en :</t>
  </si>
  <si>
    <t>Soit une année de 8 760 heures décomposés en :</t>
  </si>
  <si>
    <t>Nombre d’heures</t>
  </si>
  <si>
    <t>Prestation en personnel</t>
  </si>
  <si>
    <t xml:space="preserve">Jour </t>
  </si>
  <si>
    <t xml:space="preserve">Nuit </t>
  </si>
  <si>
    <t xml:space="preserve">Dimanche jour non férié </t>
  </si>
  <si>
    <t xml:space="preserve">Dimanche nuit non férié </t>
  </si>
  <si>
    <t xml:space="preserve">Jour férié jour </t>
  </si>
  <si>
    <t xml:space="preserve">Jour férié nuit </t>
  </si>
  <si>
    <t xml:space="preserve">Dimanche férié jour </t>
  </si>
  <si>
    <t xml:space="preserve">Dimanche férié nuit </t>
  </si>
  <si>
    <t xml:space="preserve">Tenue et équipements :  </t>
  </si>
  <si>
    <t>Véhicule :</t>
  </si>
  <si>
    <t>Rondes - Dispositifs rondier :</t>
  </si>
  <si>
    <t xml:space="preserve">Main courante : </t>
  </si>
  <si>
    <t>Montant total HT annuel * :</t>
  </si>
  <si>
    <t xml:space="preserve">Montant total HT pour 2 ans : </t>
  </si>
  <si>
    <t>Montant total HT pour 3 ans :</t>
  </si>
  <si>
    <t>Montant total HT pour 4 ans :</t>
  </si>
  <si>
    <t>* ce montant doit correspondre au montant de l’offre mentionné sur l’acte d’engagement.</t>
  </si>
  <si>
    <t>- 150 heures de jour férié</t>
  </si>
  <si>
    <t>- 90 heures de nuit férié</t>
  </si>
  <si>
    <t>- 15 heures de jour dimanche férié</t>
  </si>
  <si>
    <t>- 9 heures de nuit dimanche férié</t>
  </si>
  <si>
    <r>
      <t xml:space="preserve">Taux horaire HT en euros pour 1 </t>
    </r>
    <r>
      <rPr>
        <b/>
        <u/>
        <sz val="11"/>
        <color theme="1"/>
        <rFont val="Calibri"/>
        <family val="2"/>
        <scheme val="minor"/>
      </rPr>
      <t>agent</t>
    </r>
    <r>
      <rPr>
        <b/>
        <sz val="11"/>
        <color theme="1"/>
        <rFont val="Calibri"/>
        <family val="2"/>
        <scheme val="minor"/>
      </rPr>
      <t xml:space="preserve"> SSIAP 1</t>
    </r>
  </si>
  <si>
    <r>
      <t>Montant total annuel pour</t>
    </r>
    <r>
      <rPr>
        <b/>
        <u/>
        <sz val="11"/>
        <rFont val="Calibri"/>
        <family val="2"/>
        <scheme val="minor"/>
      </rPr>
      <t xml:space="preserve"> 1 SSIAP 2 et 2 SSIAP 1</t>
    </r>
  </si>
  <si>
    <t xml:space="preserve">Date : </t>
  </si>
  <si>
    <t>Signature :</t>
  </si>
  <si>
    <t>Prestation n°1</t>
  </si>
  <si>
    <t>Prestation n°2</t>
  </si>
  <si>
    <t>Prestation n°3</t>
  </si>
  <si>
    <t>Prestation n°4</t>
  </si>
  <si>
    <t xml:space="preserve">1 SSIAP 1  soit 1 équivalent temps plein pendant 2 mois  : </t>
  </si>
  <si>
    <t xml:space="preserve">1 SSIAP 1 pour une mission ponctuelle site annexe (1 déplacement + 1 heure d'intervention) : </t>
  </si>
  <si>
    <t>Conforme au tableau ci-dessus</t>
  </si>
  <si>
    <t xml:space="preserve">1 agent de sureté pendant 1 période de 7 jours, de 21h à 6h </t>
  </si>
  <si>
    <t>- Taux Horaire HT</t>
  </si>
  <si>
    <t>- Coût HT d'1 déplacement pour 1 SSIAP1</t>
  </si>
  <si>
    <t>- Taux Horaire HT pour 1 agent de sureté - JOUR</t>
  </si>
  <si>
    <t>- Taux Horaire HT pour 1 agent de sureté - NUIT</t>
  </si>
  <si>
    <t xml:space="preserve">- Taux Horaire HT pour 1 agent de sureté - Dimanche jour non férié </t>
  </si>
  <si>
    <t xml:space="preserve">- Taux Horaire HT pour 1 agent de sureté - Dimanche nuit non férié </t>
  </si>
  <si>
    <t xml:space="preserve">- Taux Horaire HT pour 1 agent de sureté - Jour férié jour </t>
  </si>
  <si>
    <t xml:space="preserve">- Taux Horaire HT pour 1 agent de sureté - Jour férié nuit </t>
  </si>
  <si>
    <t xml:space="preserve">- Taux Horaire HT pour 1 agent de sureté - Dimanche férié jour </t>
  </si>
  <si>
    <t xml:space="preserve">- Taux Horaire HT pour 1 agent de sureté - Dimanche férié nuit </t>
  </si>
  <si>
    <t xml:space="preserve">1 SSIAP2, en poste, soit un équivalent temps plein pendant 1 mois : </t>
  </si>
  <si>
    <r>
      <rPr>
        <b/>
        <u/>
        <sz val="11"/>
        <color rgb="FF00A39B"/>
        <rFont val="Calibri"/>
        <family val="2"/>
        <scheme val="minor"/>
      </rPr>
      <t>CAS DES PRESTATIONS EXCEPTIONNELLES SUR BON DE COMMANDE</t>
    </r>
    <r>
      <rPr>
        <b/>
        <sz val="11"/>
        <color rgb="FF00A39B"/>
        <rFont val="Calibri"/>
        <family val="2"/>
        <scheme val="minor"/>
      </rPr>
      <t xml:space="preserve"> : </t>
    </r>
  </si>
  <si>
    <r>
      <t xml:space="preserve">Le tableau suivant est établi sur la base d’une année complète comprise </t>
    </r>
    <r>
      <rPr>
        <b/>
        <sz val="11"/>
        <color theme="1"/>
        <rFont val="Calibri"/>
        <family val="2"/>
        <scheme val="minor"/>
      </rPr>
      <t>entre le 1er mars 2026 et le 28 février 2027 inclus.</t>
    </r>
  </si>
  <si>
    <t>- 302 jours de semaine (du lundi au samedi compris – fériés non compris)</t>
  </si>
  <si>
    <t>- 11 jours fériés, dont 1 un dimanche</t>
  </si>
  <si>
    <t>- 780 heures de jour de dimanche non férié</t>
  </si>
  <si>
    <t xml:space="preserve">- 468 heures de nuit de dimanche non férié </t>
  </si>
  <si>
    <t>Les jours fériés selon le code du travail sur la période du 1er mars 2026 au 28 février 2027 sont : Jours fériés en 2026 : Lundi 6 avril - Lundi de Pâques, Vendredi 1er mai - Fête du Travail, Vendredi 8 mai - Victoire 1945, Jeudi 14 mai - Ascension, Lundi 25 mai - Lundi de Pentecôte, Dimanche 14 juillet - Fête Nationale, Samedi 15 août - Assomption, Mardi 1er novembre - Toussaint, Mercredi 11 novembre - Armistice 1918, Vendredi 25 décembre - Noël, Jours fériés en 2027 le Vendredi 1er janvier - Jour de l'An</t>
  </si>
  <si>
    <t>Prestation matériel (forfait annuel HT)</t>
  </si>
  <si>
    <t xml:space="preserve">- 52 dimanches </t>
  </si>
  <si>
    <t>-  4530 heures de jour de semaine</t>
  </si>
  <si>
    <t>-  2718 heures de nuit de semaine</t>
  </si>
  <si>
    <r>
      <t xml:space="preserve">Taux horaire HT en euros pour 1 </t>
    </r>
    <r>
      <rPr>
        <b/>
        <u/>
        <sz val="11"/>
        <color theme="1"/>
        <rFont val="Calibri"/>
        <family val="2"/>
        <scheme val="minor"/>
      </rPr>
      <t xml:space="preserve">chef d'équipe </t>
    </r>
    <r>
      <rPr>
        <b/>
        <sz val="11"/>
        <color theme="1"/>
        <rFont val="Calibri"/>
        <family val="2"/>
        <scheme val="minor"/>
      </rPr>
      <t>SSIAP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</si>
</sst>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A39B"/>
      <name val="Calibri"/>
      <family val="2"/>
      <scheme val="minor"/>
    </font>
    <font>
      <b/>
      <u/>
      <sz val="11"/>
      <color rgb="FF00A39B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A39B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justify" vertical="center"/>
    </xf>
    <xf numFmtId="0" fontId="0" fillId="2" borderId="0" xfId="0" applyFill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2" borderId="0" xfId="0" applyFont="1" applyFill="1"/>
    <xf numFmtId="165" fontId="0" fillId="2" borderId="0" xfId="0" applyNumberFormat="1" applyFont="1" applyFill="1"/>
    <xf numFmtId="0" fontId="0" fillId="0" borderId="0" xfId="0" applyFont="1" applyBorder="1"/>
    <xf numFmtId="0" fontId="0" fillId="0" borderId="0" xfId="0" applyFont="1"/>
    <xf numFmtId="0" fontId="0" fillId="0" borderId="6" xfId="0" applyFont="1" applyBorder="1" applyAlignment="1">
      <alignment vertical="center" wrapText="1"/>
    </xf>
    <xf numFmtId="166" fontId="0" fillId="0" borderId="7" xfId="1" applyNumberFormat="1" applyFont="1" applyBorder="1" applyAlignment="1">
      <alignment horizontal="right" vertical="center" wrapText="1"/>
    </xf>
    <xf numFmtId="166" fontId="0" fillId="0" borderId="8" xfId="1" applyNumberFormat="1" applyFont="1" applyBorder="1" applyAlignment="1">
      <alignment horizontal="right" vertical="center" wrapText="1"/>
    </xf>
    <xf numFmtId="44" fontId="0" fillId="0" borderId="7" xfId="2" applyFont="1" applyBorder="1" applyAlignment="1">
      <alignment vertical="center" wrapText="1"/>
    </xf>
    <xf numFmtId="0" fontId="0" fillId="3" borderId="9" xfId="0" applyFont="1" applyFill="1" applyBorder="1" applyAlignment="1">
      <alignment vertical="center" wrapText="1"/>
    </xf>
    <xf numFmtId="0" fontId="0" fillId="3" borderId="10" xfId="0" applyFont="1" applyFill="1" applyBorder="1" applyAlignment="1">
      <alignment vertical="center" wrapText="1"/>
    </xf>
    <xf numFmtId="44" fontId="0" fillId="0" borderId="4" xfId="2" applyFont="1" applyBorder="1" applyAlignment="1">
      <alignment vertical="center" wrapText="1"/>
    </xf>
    <xf numFmtId="0" fontId="0" fillId="3" borderId="11" xfId="0" applyFont="1" applyFill="1" applyBorder="1" applyAlignment="1">
      <alignment vertical="center" wrapText="1"/>
    </xf>
    <xf numFmtId="0" fontId="0" fillId="3" borderId="12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44" fontId="0" fillId="0" borderId="6" xfId="2" applyFont="1" applyBorder="1" applyAlignment="1">
      <alignment vertical="center" wrapText="1"/>
    </xf>
    <xf numFmtId="44" fontId="0" fillId="0" borderId="2" xfId="2" applyFont="1" applyBorder="1" applyAlignment="1">
      <alignment vertical="center" wrapText="1"/>
    </xf>
    <xf numFmtId="0" fontId="0" fillId="0" borderId="0" xfId="0" applyFont="1" applyBorder="1" applyAlignment="1">
      <alignment horizontal="right" vertical="center" wrapText="1"/>
    </xf>
    <xf numFmtId="44" fontId="0" fillId="0" borderId="0" xfId="2" applyFont="1" applyBorder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0" fillId="0" borderId="0" xfId="0" applyFont="1"/>
    <xf numFmtId="0" fontId="11" fillId="0" borderId="14" xfId="0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0" xfId="0" quotePrefix="1" applyFill="1"/>
    <xf numFmtId="0" fontId="0" fillId="0" borderId="0" xfId="0" applyFill="1"/>
    <xf numFmtId="0" fontId="15" fillId="0" borderId="0" xfId="0" applyFont="1" applyFill="1" applyBorder="1" applyAlignment="1">
      <alignment vertical="center" wrapText="1"/>
    </xf>
    <xf numFmtId="165" fontId="0" fillId="0" borderId="7" xfId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quotePrefix="1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9" fillId="2" borderId="0" xfId="0" applyFont="1" applyFill="1" applyAlignment="1">
      <alignment horizontal="justify" vertical="top" wrapText="1"/>
    </xf>
    <xf numFmtId="0" fontId="13" fillId="0" borderId="0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0" xfId="0" applyFill="1" applyAlignment="1">
      <alignment horizontal="justify" vertical="justify" wrapText="1"/>
    </xf>
    <xf numFmtId="0" fontId="0" fillId="0" borderId="2" xfId="0" applyFont="1" applyBorder="1" applyAlignment="1">
      <alignment horizontal="right" vertical="center" wrapText="1"/>
    </xf>
    <xf numFmtId="0" fontId="12" fillId="4" borderId="1" xfId="0" applyFont="1" applyFill="1" applyBorder="1" applyAlignment="1">
      <alignment horizontal="left"/>
    </xf>
    <xf numFmtId="0" fontId="12" fillId="4" borderId="5" xfId="0" applyFont="1" applyFill="1" applyBorder="1" applyAlignment="1">
      <alignment horizontal="left"/>
    </xf>
    <xf numFmtId="0" fontId="12" fillId="4" borderId="4" xfId="0" applyFont="1" applyFill="1" applyBorder="1" applyAlignment="1">
      <alignment horizontal="left"/>
    </xf>
    <xf numFmtId="0" fontId="0" fillId="0" borderId="1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4" xfId="0" applyFont="1" applyBorder="1" applyAlignment="1">
      <alignment horizontal="right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00A3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3"/>
  <sheetViews>
    <sheetView showGridLines="0" tabSelected="1" view="pageBreakPreview" topLeftCell="A22" zoomScaleNormal="100" zoomScaleSheetLayoutView="100" workbookViewId="0">
      <selection activeCell="D27" sqref="D27"/>
    </sheetView>
  </sheetViews>
  <sheetFormatPr baseColWidth="10" defaultRowHeight="15" x14ac:dyDescent="0.25"/>
  <cols>
    <col min="1" max="1" width="29.140625" customWidth="1"/>
    <col min="2" max="2" width="17.42578125" customWidth="1"/>
    <col min="3" max="3" width="19.7109375" customWidth="1"/>
    <col min="4" max="4" width="28" customWidth="1"/>
    <col min="5" max="5" width="25.85546875" customWidth="1"/>
  </cols>
  <sheetData>
    <row r="1" spans="1:10" ht="16.5" thickBot="1" x14ac:dyDescent="0.3">
      <c r="A1" s="43" t="s">
        <v>0</v>
      </c>
      <c r="B1" s="44"/>
      <c r="C1" s="44"/>
      <c r="D1" s="44"/>
      <c r="E1" s="45"/>
    </row>
    <row r="2" spans="1:10" x14ac:dyDescent="0.25">
      <c r="A2" s="46" t="s">
        <v>1</v>
      </c>
      <c r="B2" s="46"/>
      <c r="C2" s="46"/>
      <c r="D2" s="46"/>
      <c r="E2" s="46"/>
    </row>
    <row r="3" spans="1:10" ht="9.9499999999999993" customHeight="1" x14ac:dyDescent="0.25"/>
    <row r="4" spans="1:10" x14ac:dyDescent="0.25">
      <c r="A4" s="29"/>
    </row>
    <row r="6" spans="1:10" s="35" customFormat="1" x14ac:dyDescent="0.25">
      <c r="A6" s="47" t="s">
        <v>51</v>
      </c>
      <c r="B6" s="47"/>
      <c r="C6" s="47"/>
      <c r="D6" s="47"/>
      <c r="E6" s="47"/>
    </row>
    <row r="7" spans="1:10" ht="9.9499999999999993" customHeight="1" x14ac:dyDescent="0.25">
      <c r="G7" s="35"/>
      <c r="H7" s="35"/>
      <c r="I7" s="35"/>
      <c r="J7" s="35"/>
    </row>
    <row r="8" spans="1:10" x14ac:dyDescent="0.25">
      <c r="A8" s="2" t="s">
        <v>2</v>
      </c>
      <c r="B8" s="2"/>
      <c r="C8" s="2"/>
      <c r="D8" s="2"/>
      <c r="E8" s="2"/>
      <c r="F8" s="2"/>
      <c r="G8" s="35"/>
      <c r="H8" s="35"/>
      <c r="I8" s="35"/>
      <c r="J8" s="35"/>
    </row>
    <row r="9" spans="1:10" x14ac:dyDescent="0.25">
      <c r="B9" s="34" t="s">
        <v>52</v>
      </c>
      <c r="C9" s="2"/>
      <c r="D9" s="2"/>
      <c r="E9" s="35"/>
      <c r="F9" s="35"/>
      <c r="G9" s="35"/>
      <c r="H9" s="35"/>
      <c r="I9" s="35"/>
      <c r="J9" s="35"/>
    </row>
    <row r="10" spans="1:10" x14ac:dyDescent="0.25">
      <c r="B10" s="34" t="s">
        <v>58</v>
      </c>
      <c r="C10" s="2"/>
      <c r="D10" s="2"/>
      <c r="E10" s="35"/>
      <c r="F10" s="35"/>
      <c r="G10" s="35"/>
      <c r="H10" s="35"/>
      <c r="I10" s="35"/>
      <c r="J10" s="35"/>
    </row>
    <row r="11" spans="1:10" x14ac:dyDescent="0.25">
      <c r="B11" s="34" t="s">
        <v>53</v>
      </c>
      <c r="C11" s="2"/>
      <c r="D11" s="2"/>
      <c r="E11" s="35"/>
      <c r="F11" s="35"/>
      <c r="G11" s="35"/>
      <c r="H11" s="35"/>
      <c r="I11" s="35"/>
      <c r="J11" s="35"/>
    </row>
    <row r="12" spans="1:10" ht="9.9499999999999993" customHeight="1" x14ac:dyDescent="0.25">
      <c r="G12" s="35"/>
      <c r="H12" s="35"/>
      <c r="I12" s="35"/>
      <c r="J12" s="35"/>
    </row>
    <row r="13" spans="1:10" x14ac:dyDescent="0.25">
      <c r="A13" s="35" t="s">
        <v>3</v>
      </c>
      <c r="B13" s="35"/>
      <c r="C13" s="35"/>
      <c r="D13" s="35"/>
      <c r="F13" s="35"/>
      <c r="G13" s="35"/>
      <c r="H13" s="35"/>
      <c r="I13" s="35"/>
      <c r="J13" s="35"/>
    </row>
    <row r="14" spans="1:10" x14ac:dyDescent="0.25">
      <c r="A14" s="35"/>
      <c r="B14" s="34" t="s">
        <v>59</v>
      </c>
      <c r="C14" s="35"/>
      <c r="D14" s="35"/>
      <c r="E14" s="35"/>
      <c r="F14" s="35"/>
      <c r="G14" s="35"/>
      <c r="H14" s="35"/>
      <c r="I14" s="35"/>
      <c r="J14" s="35"/>
    </row>
    <row r="15" spans="1:10" x14ac:dyDescent="0.25">
      <c r="A15" s="35"/>
      <c r="B15" s="34" t="s">
        <v>60</v>
      </c>
      <c r="C15" s="35"/>
      <c r="D15" s="35"/>
      <c r="E15" s="35"/>
      <c r="G15" s="35"/>
      <c r="H15" s="35"/>
      <c r="I15" s="35"/>
      <c r="J15" s="35"/>
    </row>
    <row r="16" spans="1:10" x14ac:dyDescent="0.25">
      <c r="A16" s="35"/>
      <c r="B16" s="34" t="s">
        <v>54</v>
      </c>
      <c r="C16" s="35"/>
      <c r="D16" s="35"/>
      <c r="E16" s="35"/>
      <c r="F16" s="35"/>
      <c r="G16" s="35"/>
      <c r="H16" s="35"/>
      <c r="I16" s="35"/>
      <c r="J16" s="35"/>
    </row>
    <row r="17" spans="1:10" x14ac:dyDescent="0.25">
      <c r="A17" s="35"/>
      <c r="B17" s="34" t="s">
        <v>55</v>
      </c>
      <c r="C17" s="35"/>
      <c r="D17" s="35"/>
      <c r="E17" s="35"/>
      <c r="F17" s="35"/>
      <c r="G17" s="35"/>
      <c r="H17" s="35"/>
      <c r="I17" s="35"/>
      <c r="J17" s="35"/>
    </row>
    <row r="18" spans="1:10" x14ac:dyDescent="0.25">
      <c r="A18" s="35"/>
      <c r="B18" s="34" t="s">
        <v>23</v>
      </c>
      <c r="C18" s="35"/>
      <c r="D18" s="35"/>
      <c r="E18" s="35"/>
      <c r="F18" s="35"/>
      <c r="G18" s="35"/>
      <c r="H18" s="35"/>
      <c r="I18" s="35"/>
      <c r="J18" s="35"/>
    </row>
    <row r="19" spans="1:10" x14ac:dyDescent="0.25">
      <c r="A19" s="35"/>
      <c r="B19" s="34" t="s">
        <v>24</v>
      </c>
      <c r="C19" s="35"/>
      <c r="D19" s="35"/>
      <c r="E19" s="35"/>
      <c r="F19" s="35"/>
      <c r="G19" s="35"/>
      <c r="H19" s="35"/>
      <c r="I19" s="35"/>
      <c r="J19" s="35"/>
    </row>
    <row r="20" spans="1:10" x14ac:dyDescent="0.25">
      <c r="A20" s="35"/>
      <c r="B20" s="34" t="s">
        <v>25</v>
      </c>
      <c r="C20" s="35"/>
      <c r="D20" s="35"/>
      <c r="E20" s="35"/>
      <c r="F20" s="35"/>
      <c r="G20" s="35"/>
      <c r="H20" s="35"/>
      <c r="I20" s="35"/>
      <c r="J20" s="35"/>
    </row>
    <row r="21" spans="1:10" x14ac:dyDescent="0.25">
      <c r="A21" s="35"/>
      <c r="B21" s="34" t="s">
        <v>26</v>
      </c>
      <c r="C21" s="35"/>
      <c r="D21" s="35"/>
      <c r="E21" s="35"/>
      <c r="F21" s="35"/>
      <c r="G21" s="35"/>
      <c r="H21" s="35"/>
      <c r="I21" s="35"/>
      <c r="J21" s="35"/>
    </row>
    <row r="22" spans="1:10" ht="9.9499999999999993" customHeight="1" x14ac:dyDescent="0.25">
      <c r="B22" s="1"/>
      <c r="G22" s="35"/>
      <c r="H22" s="35"/>
      <c r="I22" s="35"/>
      <c r="J22" s="35"/>
    </row>
    <row r="23" spans="1:10" ht="15" customHeight="1" x14ac:dyDescent="0.25">
      <c r="A23" s="41" t="s">
        <v>56</v>
      </c>
      <c r="B23" s="41"/>
      <c r="C23" s="41"/>
      <c r="D23" s="41"/>
      <c r="E23" s="41"/>
    </row>
    <row r="24" spans="1:10" x14ac:dyDescent="0.25">
      <c r="A24" s="41"/>
      <c r="B24" s="41"/>
      <c r="C24" s="41"/>
      <c r="D24" s="41"/>
      <c r="E24" s="41"/>
    </row>
    <row r="25" spans="1:10" ht="31.5" customHeight="1" x14ac:dyDescent="0.25">
      <c r="A25" s="41"/>
      <c r="B25" s="41"/>
      <c r="C25" s="41"/>
      <c r="D25" s="41"/>
      <c r="E25" s="41"/>
    </row>
    <row r="26" spans="1:10" ht="9.9499999999999993" customHeight="1" thickBot="1" x14ac:dyDescent="0.3">
      <c r="B26" s="1"/>
    </row>
    <row r="27" spans="1:10" s="2" customFormat="1" ht="45.75" thickBot="1" x14ac:dyDescent="0.3">
      <c r="A27" s="33"/>
      <c r="B27" s="32" t="s">
        <v>4</v>
      </c>
      <c r="C27" s="4" t="s">
        <v>27</v>
      </c>
      <c r="D27" s="5" t="s">
        <v>61</v>
      </c>
      <c r="E27" s="6" t="s">
        <v>28</v>
      </c>
    </row>
    <row r="28" spans="1:10" s="7" customFormat="1" ht="20.100000000000001" customHeight="1" thickBot="1" x14ac:dyDescent="0.3">
      <c r="A28" s="49" t="s">
        <v>5</v>
      </c>
      <c r="B28" s="50"/>
      <c r="C28" s="50"/>
      <c r="D28" s="50"/>
      <c r="E28" s="51"/>
    </row>
    <row r="29" spans="1:10" s="7" customFormat="1" ht="20.100000000000001" customHeight="1" thickBot="1" x14ac:dyDescent="0.3">
      <c r="A29" s="11" t="s">
        <v>6</v>
      </c>
      <c r="B29" s="37">
        <v>4530</v>
      </c>
      <c r="C29" s="12"/>
      <c r="D29" s="13"/>
      <c r="E29" s="14">
        <f>(2*(B29*C29))+(B29*D29)</f>
        <v>0</v>
      </c>
    </row>
    <row r="30" spans="1:10" s="7" customFormat="1" ht="20.100000000000001" customHeight="1" thickBot="1" x14ac:dyDescent="0.3">
      <c r="A30" s="11" t="s">
        <v>7</v>
      </c>
      <c r="B30" s="37">
        <v>2718</v>
      </c>
      <c r="C30" s="12"/>
      <c r="D30" s="13"/>
      <c r="E30" s="14">
        <f t="shared" ref="E30:E36" si="0">(2*(B30*C30))+(B30*D30)</f>
        <v>0</v>
      </c>
    </row>
    <row r="31" spans="1:10" s="7" customFormat="1" ht="20.100000000000001" customHeight="1" thickBot="1" x14ac:dyDescent="0.3">
      <c r="A31" s="11" t="s">
        <v>8</v>
      </c>
      <c r="B31" s="37">
        <v>780</v>
      </c>
      <c r="C31" s="12"/>
      <c r="D31" s="13"/>
      <c r="E31" s="14">
        <f t="shared" si="0"/>
        <v>0</v>
      </c>
    </row>
    <row r="32" spans="1:10" s="7" customFormat="1" ht="20.100000000000001" customHeight="1" thickBot="1" x14ac:dyDescent="0.3">
      <c r="A32" s="11" t="s">
        <v>9</v>
      </c>
      <c r="B32" s="37">
        <v>468</v>
      </c>
      <c r="C32" s="12"/>
      <c r="D32" s="13"/>
      <c r="E32" s="14">
        <f t="shared" si="0"/>
        <v>0</v>
      </c>
      <c r="H32" s="8"/>
    </row>
    <row r="33" spans="1:8" s="7" customFormat="1" ht="20.100000000000001" customHeight="1" thickBot="1" x14ac:dyDescent="0.3">
      <c r="A33" s="11" t="s">
        <v>10</v>
      </c>
      <c r="B33" s="37">
        <v>150</v>
      </c>
      <c r="C33" s="12"/>
      <c r="D33" s="13"/>
      <c r="E33" s="14">
        <f t="shared" si="0"/>
        <v>0</v>
      </c>
      <c r="H33" s="8"/>
    </row>
    <row r="34" spans="1:8" s="7" customFormat="1" ht="20.100000000000001" customHeight="1" thickBot="1" x14ac:dyDescent="0.3">
      <c r="A34" s="11" t="s">
        <v>11</v>
      </c>
      <c r="B34" s="37">
        <v>90</v>
      </c>
      <c r="C34" s="12"/>
      <c r="D34" s="13"/>
      <c r="E34" s="14">
        <f t="shared" si="0"/>
        <v>0</v>
      </c>
    </row>
    <row r="35" spans="1:8" s="7" customFormat="1" ht="20.100000000000001" customHeight="1" thickBot="1" x14ac:dyDescent="0.3">
      <c r="A35" s="11" t="s">
        <v>12</v>
      </c>
      <c r="B35" s="37">
        <v>15</v>
      </c>
      <c r="C35" s="12"/>
      <c r="D35" s="13"/>
      <c r="E35" s="14">
        <f t="shared" si="0"/>
        <v>0</v>
      </c>
    </row>
    <row r="36" spans="1:8" s="7" customFormat="1" ht="20.100000000000001" customHeight="1" thickBot="1" x14ac:dyDescent="0.3">
      <c r="A36" s="11" t="s">
        <v>13</v>
      </c>
      <c r="B36" s="37">
        <v>9</v>
      </c>
      <c r="C36" s="12"/>
      <c r="D36" s="13"/>
      <c r="E36" s="14">
        <f t="shared" si="0"/>
        <v>0</v>
      </c>
    </row>
    <row r="37" spans="1:8" s="7" customFormat="1" ht="20.100000000000001" customHeight="1" thickBot="1" x14ac:dyDescent="0.3">
      <c r="A37" s="49" t="s">
        <v>57</v>
      </c>
      <c r="B37" s="50"/>
      <c r="C37" s="50"/>
      <c r="D37" s="50"/>
      <c r="E37" s="51"/>
    </row>
    <row r="38" spans="1:8" s="7" customFormat="1" ht="20.100000000000001" customHeight="1" thickBot="1" x14ac:dyDescent="0.3">
      <c r="A38" s="52" t="s">
        <v>14</v>
      </c>
      <c r="B38" s="53"/>
      <c r="C38" s="15"/>
      <c r="D38" s="16"/>
      <c r="E38" s="17"/>
    </row>
    <row r="39" spans="1:8" s="7" customFormat="1" ht="20.100000000000001" customHeight="1" thickBot="1" x14ac:dyDescent="0.3">
      <c r="A39" s="52" t="s">
        <v>15</v>
      </c>
      <c r="B39" s="53"/>
      <c r="C39" s="18"/>
      <c r="D39" s="19"/>
      <c r="E39" s="14"/>
    </row>
    <row r="40" spans="1:8" s="7" customFormat="1" ht="20.100000000000001" customHeight="1" thickBot="1" x14ac:dyDescent="0.3">
      <c r="A40" s="54" t="s">
        <v>16</v>
      </c>
      <c r="B40" s="55"/>
      <c r="C40" s="18"/>
      <c r="D40" s="19"/>
      <c r="E40" s="14"/>
    </row>
    <row r="41" spans="1:8" s="7" customFormat="1" ht="20.100000000000001" customHeight="1" thickBot="1" x14ac:dyDescent="0.3">
      <c r="A41" s="54" t="s">
        <v>17</v>
      </c>
      <c r="B41" s="55"/>
      <c r="C41" s="18"/>
      <c r="D41" s="19"/>
      <c r="E41" s="14"/>
    </row>
    <row r="42" spans="1:8" s="7" customFormat="1" ht="20.100000000000001" customHeight="1" thickBot="1" x14ac:dyDescent="0.3">
      <c r="A42" s="36"/>
      <c r="B42" s="9"/>
      <c r="C42" s="56" t="s">
        <v>18</v>
      </c>
      <c r="D42" s="56"/>
      <c r="E42" s="21">
        <f>E29+E30+E31+E32+E33+E34+E35+E36+E38+E39+E40+E41</f>
        <v>0</v>
      </c>
    </row>
    <row r="43" spans="1:8" s="7" customFormat="1" ht="20.100000000000001" customHeight="1" thickBot="1" x14ac:dyDescent="0.3">
      <c r="A43" s="20"/>
      <c r="B43" s="9"/>
      <c r="C43" s="57" t="s">
        <v>19</v>
      </c>
      <c r="D43" s="58"/>
      <c r="E43" s="22">
        <f>E42*2</f>
        <v>0</v>
      </c>
    </row>
    <row r="44" spans="1:8" s="10" customFormat="1" ht="20.100000000000001" customHeight="1" thickBot="1" x14ac:dyDescent="0.3">
      <c r="A44" s="20"/>
      <c r="B44" s="9"/>
      <c r="C44" s="48" t="s">
        <v>20</v>
      </c>
      <c r="D44" s="48"/>
      <c r="E44" s="22">
        <f>E42*3</f>
        <v>0</v>
      </c>
    </row>
    <row r="45" spans="1:8" s="10" customFormat="1" ht="20.100000000000001" customHeight="1" thickBot="1" x14ac:dyDescent="0.3">
      <c r="A45" s="20"/>
      <c r="B45" s="9"/>
      <c r="C45" s="48" t="s">
        <v>21</v>
      </c>
      <c r="D45" s="48"/>
      <c r="E45" s="22">
        <f>E42*4</f>
        <v>0</v>
      </c>
    </row>
    <row r="46" spans="1:8" s="10" customFormat="1" ht="20.100000000000001" customHeight="1" x14ac:dyDescent="0.25">
      <c r="A46" s="20"/>
      <c r="B46" s="9"/>
      <c r="C46" s="23"/>
      <c r="D46" s="23"/>
      <c r="E46" s="24"/>
    </row>
    <row r="47" spans="1:8" s="10" customFormat="1" ht="20.100000000000001" customHeight="1" x14ac:dyDescent="0.25">
      <c r="A47" s="42" t="s">
        <v>50</v>
      </c>
      <c r="B47" s="42"/>
      <c r="C47" s="42"/>
      <c r="D47" s="42"/>
      <c r="E47" s="42"/>
    </row>
    <row r="48" spans="1:8" s="10" customFormat="1" x14ac:dyDescent="0.25">
      <c r="A48" s="26" t="s">
        <v>31</v>
      </c>
      <c r="B48" s="38" t="s">
        <v>38</v>
      </c>
      <c r="C48" s="38"/>
      <c r="D48" s="38"/>
      <c r="E48" s="28"/>
    </row>
    <row r="49" spans="1:5" s="10" customFormat="1" x14ac:dyDescent="0.25">
      <c r="A49" s="28"/>
      <c r="B49" s="39" t="s">
        <v>41</v>
      </c>
      <c r="C49" s="40"/>
      <c r="D49" s="40"/>
      <c r="E49" s="31">
        <v>0</v>
      </c>
    </row>
    <row r="50" spans="1:5" s="10" customFormat="1" x14ac:dyDescent="0.25">
      <c r="A50" s="28"/>
      <c r="B50" s="39" t="s">
        <v>42</v>
      </c>
      <c r="C50" s="40"/>
      <c r="D50" s="40"/>
      <c r="E50" s="31">
        <v>0</v>
      </c>
    </row>
    <row r="51" spans="1:5" s="10" customFormat="1" x14ac:dyDescent="0.25">
      <c r="A51" s="28"/>
      <c r="B51" s="39" t="s">
        <v>43</v>
      </c>
      <c r="C51" s="40"/>
      <c r="D51" s="40"/>
      <c r="E51" s="31">
        <v>0</v>
      </c>
    </row>
    <row r="52" spans="1:5" s="10" customFormat="1" x14ac:dyDescent="0.25">
      <c r="A52" s="28"/>
      <c r="B52" s="39" t="s">
        <v>44</v>
      </c>
      <c r="C52" s="40"/>
      <c r="D52" s="40"/>
      <c r="E52" s="31">
        <v>0</v>
      </c>
    </row>
    <row r="53" spans="1:5" s="10" customFormat="1" x14ac:dyDescent="0.25">
      <c r="A53" s="28"/>
      <c r="B53" s="39" t="s">
        <v>45</v>
      </c>
      <c r="C53" s="40"/>
      <c r="D53" s="40"/>
      <c r="E53" s="31">
        <v>0</v>
      </c>
    </row>
    <row r="54" spans="1:5" s="10" customFormat="1" x14ac:dyDescent="0.25">
      <c r="A54" s="28"/>
      <c r="B54" s="39" t="s">
        <v>46</v>
      </c>
      <c r="C54" s="40"/>
      <c r="D54" s="40"/>
      <c r="E54" s="31">
        <v>0</v>
      </c>
    </row>
    <row r="55" spans="1:5" s="10" customFormat="1" x14ac:dyDescent="0.25">
      <c r="A55" s="28"/>
      <c r="B55" s="39" t="s">
        <v>47</v>
      </c>
      <c r="C55" s="40"/>
      <c r="D55" s="40"/>
      <c r="E55" s="31">
        <v>0</v>
      </c>
    </row>
    <row r="56" spans="1:5" s="10" customFormat="1" x14ac:dyDescent="0.25">
      <c r="A56" s="28"/>
      <c r="B56" s="39" t="s">
        <v>48</v>
      </c>
      <c r="C56" s="40"/>
      <c r="D56" s="40"/>
      <c r="E56" s="31">
        <v>0</v>
      </c>
    </row>
    <row r="57" spans="1:5" s="10" customFormat="1" ht="20.100000000000001" customHeight="1" x14ac:dyDescent="0.25">
      <c r="A57" s="27"/>
      <c r="B57" s="27"/>
      <c r="C57" s="27"/>
      <c r="D57" s="27"/>
      <c r="E57" s="27"/>
    </row>
    <row r="58" spans="1:5" s="10" customFormat="1" x14ac:dyDescent="0.25">
      <c r="A58" s="26" t="s">
        <v>32</v>
      </c>
      <c r="B58" s="38" t="s">
        <v>35</v>
      </c>
      <c r="C58" s="38"/>
      <c r="D58" s="38"/>
      <c r="E58" s="28"/>
    </row>
    <row r="59" spans="1:5" s="10" customFormat="1" ht="15" customHeight="1" x14ac:dyDescent="0.25">
      <c r="A59" s="28"/>
      <c r="B59" s="39" t="s">
        <v>39</v>
      </c>
      <c r="C59" s="40"/>
      <c r="D59" s="40"/>
      <c r="E59" s="30" t="s">
        <v>37</v>
      </c>
    </row>
    <row r="60" spans="1:5" s="10" customFormat="1" ht="20.100000000000001" customHeight="1" x14ac:dyDescent="0.25">
      <c r="A60" s="27"/>
      <c r="B60" s="27"/>
      <c r="C60" s="27"/>
      <c r="D60" s="27"/>
      <c r="E60" s="27"/>
    </row>
    <row r="61" spans="1:5" s="10" customFormat="1" ht="36.950000000000003" customHeight="1" x14ac:dyDescent="0.25">
      <c r="A61" s="26" t="s">
        <v>33</v>
      </c>
      <c r="B61" s="38" t="s">
        <v>36</v>
      </c>
      <c r="C61" s="38"/>
      <c r="D61" s="38"/>
      <c r="E61" s="28"/>
    </row>
    <row r="62" spans="1:5" s="10" customFormat="1" x14ac:dyDescent="0.25">
      <c r="A62" s="28"/>
      <c r="B62" s="39" t="s">
        <v>39</v>
      </c>
      <c r="C62" s="40"/>
      <c r="D62" s="40"/>
      <c r="E62" s="30" t="s">
        <v>37</v>
      </c>
    </row>
    <row r="63" spans="1:5" s="10" customFormat="1" x14ac:dyDescent="0.25">
      <c r="A63" s="28"/>
      <c r="B63" s="39" t="s">
        <v>40</v>
      </c>
      <c r="C63" s="40"/>
      <c r="D63" s="40"/>
      <c r="E63" s="31">
        <v>0</v>
      </c>
    </row>
    <row r="64" spans="1:5" s="10" customFormat="1" ht="19.5" customHeight="1" x14ac:dyDescent="0.25">
      <c r="A64" s="27"/>
      <c r="B64" s="27"/>
      <c r="C64" s="27"/>
      <c r="D64" s="27"/>
      <c r="E64" s="27"/>
    </row>
    <row r="65" spans="1:5" s="10" customFormat="1" x14ac:dyDescent="0.25">
      <c r="A65" s="26" t="s">
        <v>34</v>
      </c>
      <c r="B65" s="38" t="s">
        <v>49</v>
      </c>
      <c r="C65" s="38"/>
      <c r="D65" s="38"/>
      <c r="E65" s="28"/>
    </row>
    <row r="66" spans="1:5" ht="15" customHeight="1" x14ac:dyDescent="0.25">
      <c r="B66" s="39" t="s">
        <v>39</v>
      </c>
      <c r="C66" s="40"/>
      <c r="D66" s="40"/>
      <c r="E66" s="30" t="s">
        <v>37</v>
      </c>
    </row>
    <row r="70" spans="1:5" x14ac:dyDescent="0.25">
      <c r="A70" s="25" t="s">
        <v>29</v>
      </c>
    </row>
    <row r="71" spans="1:5" x14ac:dyDescent="0.25">
      <c r="A71" s="25" t="s">
        <v>30</v>
      </c>
    </row>
    <row r="73" spans="1:5" x14ac:dyDescent="0.25">
      <c r="A73" s="3" t="s">
        <v>22</v>
      </c>
    </row>
  </sheetData>
  <mergeCells count="31">
    <mergeCell ref="B66:D66"/>
    <mergeCell ref="B62:D62"/>
    <mergeCell ref="B63:D63"/>
    <mergeCell ref="B49:D49"/>
    <mergeCell ref="B50:D50"/>
    <mergeCell ref="B51:D51"/>
    <mergeCell ref="B52:D52"/>
    <mergeCell ref="B53:D53"/>
    <mergeCell ref="B54:D54"/>
    <mergeCell ref="B55:D55"/>
    <mergeCell ref="B56:D56"/>
    <mergeCell ref="B61:D61"/>
    <mergeCell ref="B58:D58"/>
    <mergeCell ref="A1:E1"/>
    <mergeCell ref="A2:E2"/>
    <mergeCell ref="A6:E6"/>
    <mergeCell ref="C45:D45"/>
    <mergeCell ref="A28:E28"/>
    <mergeCell ref="A37:E37"/>
    <mergeCell ref="A38:B38"/>
    <mergeCell ref="A39:B39"/>
    <mergeCell ref="A40:B40"/>
    <mergeCell ref="A41:B41"/>
    <mergeCell ref="C42:D42"/>
    <mergeCell ref="C43:D43"/>
    <mergeCell ref="C44:D44"/>
    <mergeCell ref="B48:D48"/>
    <mergeCell ref="B65:D65"/>
    <mergeCell ref="B59:D59"/>
    <mergeCell ref="A23:E25"/>
    <mergeCell ref="A47:E47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6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CH-STMALO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BODIN Sylvie</dc:creator>
  <cp:lastModifiedBy>LE PETILLON Margaux</cp:lastModifiedBy>
  <cp:lastPrinted>2025-10-10T08:07:33Z</cp:lastPrinted>
  <dcterms:created xsi:type="dcterms:W3CDTF">2020-10-30T14:34:07Z</dcterms:created>
  <dcterms:modified xsi:type="dcterms:W3CDTF">2025-10-24T07:22:19Z</dcterms:modified>
</cp:coreProperties>
</file>